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<sst xmlns="http://schemas.openxmlformats.org/spreadsheetml/2006/main" count="180" uniqueCount="93">
  <si>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</si>
  <si>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</si>
  <si>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</si>
  <si>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</si>
  <si>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</si>
  <si>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</si>
  <si>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</si>
  <si>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</si>
  <si>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</si>
  <si>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</si>
  <si>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</si>
  <si>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</si>
  <si>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</si>
  <si>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</si>
  <si>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</si>
  <si>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</si>
  <si>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</si>
  <si>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</si>
  <si>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</si>
  <si>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</si>
  <si>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</si>
  <si>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</si>
  <si>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</si>
  <si>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</si>
  <si>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</si>
  <si>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</si>
  <si>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</si>
  <si>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</si>
  <si>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</si>
  <si>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</si>
  <si>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</si>
  <si>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</si>
  <si>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</si>
  <si>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</si>
  <si>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</si>
  <si>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</si>
  <si>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</si>
  <si>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</si>
  <si>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</si>
  <si>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</si>
  <si>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</si>
  <si>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</si>
  <si>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</si>
  <si>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</si>
  <si>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</si>
  <si>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</si>
  <si>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</si>
  <si>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</si>
  <si>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</si>
  <si>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</si>
  <si>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</si>
  <si>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</si>
  <si>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</si>
  <si>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</si>
  <si>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</si>
  <si>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</si>
  <si>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</si>
  <si>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</si>
  <si>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</si>
  <si>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</si>
  <si>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</si>
  <si>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</si>
  <si>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</si>
  <si>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</si>
  <si>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</si>
  <si>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</si>
  <si>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</si>
  <si>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</si>
  <si>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</si>
  <si>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</si>
  <si>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</si>
  <si>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</si>
  <si>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</si>
  <si>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</si>
  <si>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</si>
  <si>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</si>
  <si>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</si>
  <si>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</si>
  <si>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</si>
  <si>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</si>
  <si>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</si>
  <si>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</si>
  <si>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</si>
  <si>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</si>
  <si>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</si>
  <si>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</si>
  <si>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</si>
  <si>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</si>
  <si>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</si>
  <si>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</si>
  <si>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</si>
  <si>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</si>
  <si>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Marzo  2024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</si>
</sst>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E46" sqref="E46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710937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0.07930000000000001</v>
      </c>
      <c r="F8" s="22" t="s">
        <v>36</v>
      </c>
      <c r="G8" s="25">
        <f>B46+3.175%</f>
        <v>0.07155</v>
      </c>
      <c r="H8" s="46">
        <v>0.0485</v>
      </c>
      <c r="I8" s="14">
        <f>H8+B46</f>
        <v>0.0883</v>
      </c>
      <c r="J8" s="31" t="s">
        <v>37</v>
      </c>
      <c r="K8" s="48">
        <v>0.0545</v>
      </c>
      <c r="L8" s="30">
        <f>K8+B46</f>
        <v>0.0943</v>
      </c>
      <c r="M8" s="22" t="s">
        <v>37</v>
      </c>
      <c r="N8" s="48">
        <v>0.063</v>
      </c>
      <c r="O8" s="35">
        <f>N8+B46</f>
        <v>0.1028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0.057800000000000004</v>
      </c>
      <c r="F18" s="11" t="s">
        <v>36</v>
      </c>
      <c r="G18" s="12">
        <f>B46+1.55%</f>
        <v>0.0553</v>
      </c>
      <c r="H18" s="23">
        <v>0.023</v>
      </c>
      <c r="I18" s="14">
        <f>H18+B46</f>
        <v>0.0628</v>
      </c>
      <c r="J18" s="22" t="s">
        <v>37</v>
      </c>
      <c r="K18" s="43">
        <v>0.028</v>
      </c>
      <c r="L18" s="42">
        <f>K18+B46</f>
        <v>0.0678</v>
      </c>
      <c r="M18" s="22" t="s">
        <v>37</v>
      </c>
      <c r="N18" s="45">
        <v>0.037</v>
      </c>
      <c r="O18" s="42">
        <f>N18+B46</f>
        <v>0.07680000000000001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0.0638</v>
      </c>
      <c r="F19" s="15" t="s">
        <v>36</v>
      </c>
      <c r="G19" s="13">
        <f>B46+2.15%</f>
        <v>0.0613</v>
      </c>
      <c r="H19" s="21">
        <v>0.031</v>
      </c>
      <c r="I19" s="14">
        <f>H19+B46</f>
        <v>0.0708</v>
      </c>
      <c r="J19" s="38" t="s">
        <v>36</v>
      </c>
      <c r="K19" s="44">
        <v>0.037</v>
      </c>
      <c r="L19" s="39">
        <f>K19+B46</f>
        <v>0.07680000000000001</v>
      </c>
      <c r="M19" s="40" t="s">
        <v>36</v>
      </c>
      <c r="N19" s="44">
        <v>0.042</v>
      </c>
      <c r="O19" s="41">
        <f>N19+B46</f>
        <v>0.08180000000000001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0.0398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2024-03-04T12:23:21Z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